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9BCC2B9D-FDF6-4F98-9078-6A1F51DA99D1}" xr6:coauthVersionLast="47" xr6:coauthVersionMax="47" xr10:uidLastSave="{00000000-0000-0000-0000-000000000000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8" yWindow="-108" windowWidth="23256" windowHeight="12456" xr2:uid="{00000000-000D-0000-FFFF-FFFF00000000}"/>
  </bookViews>
  <sheets>
    <sheet name="ESF_DET" sheetId="1" r:id="rId1"/>
  </sheets>
  <definedNames>
    <definedName name="_xlnm.Print_Area" localSheetId="0">ESF_DET!$B$2:$G$82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<sst xmlns="http://schemas.openxmlformats.org/spreadsheetml/2006/main" count="130" uniqueCount="128">
  <si>
    <t>ASEC_ESFD_2doTRIM_O2</t>
  </si>
  <si>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</si>
  <si>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</si>
  <si>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</si>
  <si>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</si>
  <si>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</si>
  <si>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</si>
  <si>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</si>
  <si>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</si>
  <si>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</si>
  <si>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</si>
  <si>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</si>
  <si>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</si>
  <si>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</si>
  <si>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</si>
  <si>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</si>
  <si>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</si>
  <si>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</si>
  <si>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</si>
  <si>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</si>
  <si>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</si>
  <si>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</si>
  <si>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</si>
  <si>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</si>
  <si>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</si>
  <si>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</si>
  <si>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</si>
  <si>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</si>
  <si>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</si>
  <si>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</si>
  <si>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</si>
  <si>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</si>
  <si>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</si>
  <si>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</si>
  <si>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</si>
  <si>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</si>
  <si>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</si>
  <si>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</si>
  <si>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</si>
  <si>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</si>
  <si>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</si>
  <si>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</si>
  <si>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</si>
  <si>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</si>
  <si>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</si>
  <si>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</si>
  <si>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</si>
  <si>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</si>
  <si>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</si>
  <si>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</si>
  <si>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</si>
  <si>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</si>
  <si>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</si>
  <si>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</si>
  <si>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</si>
  <si>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</si>
  <si>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</si>
  <si>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</si>
  <si>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</si>
  <si>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</si>
  <si>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</si>
  <si>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</si>
  <si>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</si>
  <si>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</si>
  <si>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</si>
  <si>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</si>
  <si>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</si>
  <si>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</si>
  <si>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</si>
  <si>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</si>
  <si>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</si>
  <si>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</si>
  <si>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</si>
  <si>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</si>
  <si>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</si>
  <si>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</si>
  <si>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</si>
  <si>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</si>
  <si>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</si>
  <si>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</si>
  <si>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</si>
  <si>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</si>
  <si>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</si>
  <si>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</si>
  <si>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</si>
  <si>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</si>
  <si>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</si>
  <si>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</si>
  <si>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</si>
  <si>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</si>
  <si>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</si>
  <si>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</si>
  <si>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</si>
  <si>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</si>
  <si>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</si>
  <si>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</si>
  <si>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</si>
  <si>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</si>
  <si>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</si>
  <si>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</si>
  <si>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</si>
  <si>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</si>
  <si>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</si>
  <si>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</si>
  <si>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</si>
  <si>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</si>
  <si>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</si>
  <si>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</si>
  <si>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</si>
  <si>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</si>
  <si>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</si>
  <si>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</si>
  <si>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</si>
  <si>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</si>
  <si>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</si>
  <si>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</si>
  <si>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</si>
  <si>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</si>
  <si>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</si>
  <si>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</si>
  <si>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JUNTA RURAL DE AGUA Y SANEAMIENTO DE RICARDO FLORES MAGON</t>
  </si>
  <si>
    <t>DEL 1 DE ENERO AL 31 DE DICIEMBRE 2024</t>
  </si>
  <si>
    <t>31 de diciembre de 2023</t>
  </si>
  <si>
    <t xml:space="preserve">2024 </t>
  </si>
  <si>
    <t xml:space="preserve">Concepto </t>
  </si>
  <si>
    <t>2024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</si>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</sst>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87</xdr:row>
      <xdr:rowOff>85725</xdr:rowOff>
    </xdr:from>
    <xdr:to>
      <xdr:col>5</xdr:col>
      <xdr:colOff>714375</xdr:colOff>
      <xdr:row>89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DECEA45-875C-466E-B5B4-2B2AF4217BCF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89</xdr:row>
      <xdr:rowOff>0</xdr:rowOff>
    </xdr:from>
    <xdr:to>
      <xdr:col>6</xdr:col>
      <xdr:colOff>304800</xdr:colOff>
      <xdr:row>90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3A69CB68-633C-4D94-B77B-A19680BBC77C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87</xdr:row>
      <xdr:rowOff>0</xdr:rowOff>
    </xdr:from>
    <xdr:to>
      <xdr:col>6</xdr:col>
      <xdr:colOff>304800</xdr:colOff>
      <xdr:row>88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953827D6-F976-4DB0-A48B-1D223508EBF2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/>
  <dimension ref="B1:S149"/>
  <sheetViews>
    <sheetView tabSelected="1" topLeftCell="B84" zoomScale="90" zoomScaleNormal="90" workbookViewId="0">
      <selection activeCell="B1" sqref="B1:G92"/>
    </sheetView>
  </sheetViews>
  <sheetFormatPr baseColWidth="10" defaultRowHeight="14.4" x14ac:dyDescent="0.3"/>
  <cols>
    <col min="1" max="1" width="4.7773437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0" t="s">
        <v>120</v>
      </c>
      <c r="C2" s="31"/>
      <c r="D2" s="31"/>
      <c r="E2" s="31"/>
      <c r="F2" s="31"/>
      <c r="G2" s="32"/>
    </row>
    <row r="3" spans="2:8" x14ac:dyDescent="0.3">
      <c r="B3" s="33" t="s">
        <v>1</v>
      </c>
      <c r="C3" s="34"/>
      <c r="D3" s="34"/>
      <c r="E3" s="34"/>
      <c r="F3" s="34"/>
      <c r="G3" s="35"/>
    </row>
    <row r="4" spans="2:8" ht="15" customHeight="1" x14ac:dyDescent="0.3">
      <c r="B4" s="33" t="s">
        <v>121</v>
      </c>
      <c r="C4" s="34"/>
      <c r="D4" s="34"/>
      <c r="E4" s="34"/>
      <c r="F4" s="34"/>
      <c r="G4" s="35"/>
    </row>
    <row r="5" spans="2:8" ht="15" thickBot="1" x14ac:dyDescent="0.35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5">
      <c r="B6" s="29" t="s">
        <v>124</v>
      </c>
      <c r="C6" s="29" t="s">
        <v>123</v>
      </c>
      <c r="D6" s="29" t="s">
        <v>122</v>
      </c>
      <c r="E6" s="29" t="s">
        <v>124</v>
      </c>
      <c r="F6" s="29" t="s">
        <v>125</v>
      </c>
      <c r="G6" s="29" t="s">
        <v>122</v>
      </c>
    </row>
    <row r="7" spans="2:8" x14ac:dyDescent="0.3">
      <c r="B7" s="3" t="s">
        <v>3</v>
      </c>
      <c r="C7" s="4"/>
      <c r="D7" s="4"/>
      <c r="E7" s="5" t="s">
        <v>4</v>
      </c>
      <c r="F7" s="6"/>
      <c r="G7" s="6"/>
    </row>
    <row r="8" spans="2:8" x14ac:dyDescent="0.3">
      <c r="B8" s="3" t="s">
        <v>5</v>
      </c>
      <c r="C8" s="7"/>
      <c r="D8" s="7"/>
      <c r="E8" s="5" t="s">
        <v>6</v>
      </c>
      <c r="F8" s="8"/>
      <c r="G8" s="8"/>
    </row>
    <row r="9" spans="2:8" ht="22.8" x14ac:dyDescent="0.3">
      <c r="B9" s="9" t="s">
        <v>7</v>
      </c>
      <c r="C9" s="18">
        <f>SUM(C10:C16)</f>
        <v>99079.62999999999</v>
      </c>
      <c r="D9" s="18">
        <f>SUM(D10:D16)</f>
        <v>947316.97000000009</v>
      </c>
      <c r="E9" s="10" t="s">
        <v>8</v>
      </c>
      <c r="F9" s="18">
        <f>SUM(F10:F18)</f>
        <v>1720705.61</v>
      </c>
      <c r="G9" s="18">
        <f>SUM(G10:G18)</f>
        <v>1842026.3900000001</v>
      </c>
    </row>
    <row r="10" spans="2:8" x14ac:dyDescent="0.3">
      <c r="B10" s="11" t="s">
        <v>9</v>
      </c>
      <c r="C10" s="24">
        <v>-6281</v>
      </c>
      <c r="D10" s="24">
        <v>-9232.82</v>
      </c>
      <c r="E10" s="12" t="s">
        <v>10</v>
      </c>
      <c r="F10" s="24">
        <v>-40217.85</v>
      </c>
      <c r="G10" s="24">
        <v>-33518.32</v>
      </c>
    </row>
    <row r="11" spans="2:8" x14ac:dyDescent="0.3">
      <c r="B11" s="11" t="s">
        <v>11</v>
      </c>
      <c r="C11" s="24">
        <v>85613</v>
      </c>
      <c r="D11" s="24">
        <v>956528</v>
      </c>
      <c r="E11" s="12" t="s">
        <v>12</v>
      </c>
      <c r="F11" s="24">
        <v>140329.94</v>
      </c>
      <c r="G11" s="24">
        <v>368315.14</v>
      </c>
    </row>
    <row r="12" spans="2:8" ht="22.8" x14ac:dyDescent="0.3">
      <c r="B12" s="11" t="s">
        <v>13</v>
      </c>
      <c r="C12" s="24">
        <v>0</v>
      </c>
      <c r="D12" s="24">
        <v>0</v>
      </c>
      <c r="E12" s="12" t="s">
        <v>14</v>
      </c>
      <c r="F12" s="24">
        <v>0</v>
      </c>
      <c r="G12" s="24">
        <v>0</v>
      </c>
    </row>
    <row r="13" spans="2:8" ht="22.8" x14ac:dyDescent="0.3">
      <c r="B13" s="11" t="s">
        <v>15</v>
      </c>
      <c r="C13" s="24">
        <v>22.79</v>
      </c>
      <c r="D13" s="24">
        <v>21.79</v>
      </c>
      <c r="E13" s="12" t="s">
        <v>16</v>
      </c>
      <c r="F13" s="24">
        <v>0</v>
      </c>
      <c r="G13" s="24">
        <v>0</v>
      </c>
    </row>
    <row r="14" spans="2:8" ht="22.2" customHeight="1" x14ac:dyDescent="0.3">
      <c r="B14" s="11" t="s">
        <v>17</v>
      </c>
      <c r="C14" s="24">
        <v>0</v>
      </c>
      <c r="D14" s="24">
        <v>0</v>
      </c>
      <c r="E14" s="12" t="s">
        <v>18</v>
      </c>
      <c r="F14" s="24">
        <v>0</v>
      </c>
      <c r="G14" s="24">
        <v>3900.59</v>
      </c>
    </row>
    <row r="15" spans="2:8" ht="22.8" x14ac:dyDescent="0.3">
      <c r="B15" s="11" t="s">
        <v>19</v>
      </c>
      <c r="C15" s="24">
        <v>19724.84</v>
      </c>
      <c r="D15" s="24">
        <v>0</v>
      </c>
      <c r="E15" s="12" t="s">
        <v>20</v>
      </c>
      <c r="F15" s="24">
        <v>0</v>
      </c>
      <c r="G15" s="24">
        <v>0</v>
      </c>
    </row>
    <row r="16" spans="2:8" ht="22.8" x14ac:dyDescent="0.3">
      <c r="B16" s="11" t="s">
        <v>21</v>
      </c>
      <c r="C16" s="24">
        <v>0</v>
      </c>
      <c r="D16" s="24">
        <v>0</v>
      </c>
      <c r="E16" s="12" t="s">
        <v>22</v>
      </c>
      <c r="F16" s="24">
        <v>1620593.52</v>
      </c>
      <c r="G16" s="24">
        <v>1503328.98</v>
      </c>
    </row>
    <row r="17" spans="2:7" ht="22.8" x14ac:dyDescent="0.3">
      <c r="B17" s="9" t="s">
        <v>23</v>
      </c>
      <c r="C17" s="18">
        <f>SUM(C18:C24)</f>
        <v>2169714.91</v>
      </c>
      <c r="D17" s="18">
        <f>SUM(D18:D24)</f>
        <v>1804468.03</v>
      </c>
      <c r="E17" s="12" t="s">
        <v>24</v>
      </c>
      <c r="F17" s="24">
        <v>0</v>
      </c>
      <c r="G17" s="24">
        <v>0</v>
      </c>
    </row>
    <row r="18" spans="2:7" x14ac:dyDescent="0.3">
      <c r="B18" s="11" t="s">
        <v>25</v>
      </c>
      <c r="C18" s="24">
        <v>0</v>
      </c>
      <c r="D18" s="24">
        <v>0</v>
      </c>
      <c r="E18" s="12" t="s">
        <v>26</v>
      </c>
      <c r="F18" s="24">
        <v>0</v>
      </c>
      <c r="G18" s="24">
        <v>0</v>
      </c>
    </row>
    <row r="19" spans="2:7" x14ac:dyDescent="0.3">
      <c r="B19" s="11" t="s">
        <v>27</v>
      </c>
      <c r="C19" s="24">
        <v>0</v>
      </c>
      <c r="D19" s="24">
        <v>0</v>
      </c>
      <c r="E19" s="10" t="s">
        <v>28</v>
      </c>
      <c r="F19" s="18">
        <f>SUM(F20:F22)</f>
        <v>-32.880000000000003</v>
      </c>
      <c r="G19" s="18">
        <f>SUM(G20:G22)</f>
        <v>-32.880000000000003</v>
      </c>
    </row>
    <row r="20" spans="2:7" x14ac:dyDescent="0.3">
      <c r="B20" s="11" t="s">
        <v>29</v>
      </c>
      <c r="C20" s="24">
        <v>113352.73</v>
      </c>
      <c r="D20" s="24">
        <v>126510.98</v>
      </c>
      <c r="E20" s="12" t="s">
        <v>30</v>
      </c>
      <c r="F20" s="24">
        <v>0</v>
      </c>
      <c r="G20" s="24">
        <v>0</v>
      </c>
    </row>
    <row r="21" spans="2:7" ht="22.8" x14ac:dyDescent="0.3">
      <c r="B21" s="11" t="s">
        <v>31</v>
      </c>
      <c r="C21" s="24">
        <v>0</v>
      </c>
      <c r="D21" s="24">
        <v>0</v>
      </c>
      <c r="E21" s="12" t="s">
        <v>32</v>
      </c>
      <c r="F21" s="24">
        <v>0</v>
      </c>
      <c r="G21" s="24">
        <v>0</v>
      </c>
    </row>
    <row r="22" spans="2:7" x14ac:dyDescent="0.3">
      <c r="B22" s="11" t="s">
        <v>33</v>
      </c>
      <c r="C22" s="24">
        <v>4900.3100000000004</v>
      </c>
      <c r="D22" s="24">
        <v>0</v>
      </c>
      <c r="E22" s="12" t="s">
        <v>34</v>
      </c>
      <c r="F22" s="24">
        <v>-32.880000000000003</v>
      </c>
      <c r="G22" s="24">
        <v>-32.880000000000003</v>
      </c>
    </row>
    <row r="23" spans="2:7" ht="22.8" x14ac:dyDescent="0.3">
      <c r="B23" s="11" t="s">
        <v>35</v>
      </c>
      <c r="C23" s="24">
        <v>0</v>
      </c>
      <c r="D23" s="24">
        <v>0</v>
      </c>
      <c r="E23" s="10" t="s">
        <v>36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37</v>
      </c>
      <c r="C24" s="24">
        <v>2051461.87</v>
      </c>
      <c r="D24" s="24">
        <v>1677957.05</v>
      </c>
      <c r="E24" s="12" t="s">
        <v>38</v>
      </c>
      <c r="F24" s="24">
        <v>0</v>
      </c>
      <c r="G24" s="24">
        <v>0</v>
      </c>
    </row>
    <row r="25" spans="2:7" ht="22.8" x14ac:dyDescent="0.3">
      <c r="B25" s="9" t="s">
        <v>39</v>
      </c>
      <c r="C25" s="18">
        <f>SUM(C26:C30)</f>
        <v>0</v>
      </c>
      <c r="D25" s="18">
        <f>SUM(D26:D30)</f>
        <v>0</v>
      </c>
      <c r="E25" s="12" t="s">
        <v>40</v>
      </c>
      <c r="F25" s="24">
        <v>0</v>
      </c>
      <c r="G25" s="24">
        <v>0</v>
      </c>
    </row>
    <row r="26" spans="2:7" ht="22.8" x14ac:dyDescent="0.3">
      <c r="B26" s="11" t="s">
        <v>41</v>
      </c>
      <c r="C26" s="24">
        <v>0</v>
      </c>
      <c r="D26" s="24">
        <v>0</v>
      </c>
      <c r="E26" s="10" t="s">
        <v>42</v>
      </c>
      <c r="F26" s="25">
        <v>0</v>
      </c>
      <c r="G26" s="25">
        <v>0</v>
      </c>
    </row>
    <row r="27" spans="2:7" ht="22.8" x14ac:dyDescent="0.3">
      <c r="B27" s="11" t="s">
        <v>43</v>
      </c>
      <c r="C27" s="24">
        <v>0</v>
      </c>
      <c r="D27" s="24">
        <v>0</v>
      </c>
      <c r="E27" s="10" t="s">
        <v>44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45</v>
      </c>
      <c r="C28" s="24">
        <v>0</v>
      </c>
      <c r="D28" s="24">
        <v>0</v>
      </c>
      <c r="E28" s="12" t="s">
        <v>46</v>
      </c>
      <c r="F28" s="24">
        <v>0</v>
      </c>
      <c r="G28" s="24">
        <v>0</v>
      </c>
    </row>
    <row r="29" spans="2:7" ht="25.2" customHeight="1" x14ac:dyDescent="0.3">
      <c r="B29" s="11" t="s">
        <v>47</v>
      </c>
      <c r="C29" s="24">
        <v>0</v>
      </c>
      <c r="D29" s="24">
        <v>0</v>
      </c>
      <c r="E29" s="12" t="s">
        <v>48</v>
      </c>
      <c r="F29" s="24">
        <v>0</v>
      </c>
      <c r="G29" s="24">
        <v>0</v>
      </c>
    </row>
    <row r="30" spans="2:7" ht="28.95" customHeight="1" x14ac:dyDescent="0.3">
      <c r="B30" s="11" t="s">
        <v>49</v>
      </c>
      <c r="C30" s="24">
        <v>0</v>
      </c>
      <c r="D30" s="24">
        <v>0</v>
      </c>
      <c r="E30" s="12" t="s">
        <v>50</v>
      </c>
      <c r="F30" s="24">
        <v>0</v>
      </c>
      <c r="G30" s="24">
        <v>0</v>
      </c>
    </row>
    <row r="31" spans="2:7" ht="22.8" x14ac:dyDescent="0.3">
      <c r="B31" s="9" t="s">
        <v>51</v>
      </c>
      <c r="C31" s="18">
        <f>SUM(C32:C36)</f>
        <v>0</v>
      </c>
      <c r="D31" s="18">
        <f>SUM(D32:D36)</f>
        <v>0</v>
      </c>
      <c r="E31" s="10" t="s">
        <v>52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53</v>
      </c>
      <c r="C32" s="24">
        <v>0</v>
      </c>
      <c r="D32" s="24">
        <v>0</v>
      </c>
      <c r="E32" s="12" t="s">
        <v>54</v>
      </c>
      <c r="F32" s="24">
        <v>0</v>
      </c>
      <c r="G32" s="24">
        <v>0</v>
      </c>
    </row>
    <row r="33" spans="2:7" x14ac:dyDescent="0.3">
      <c r="B33" s="11" t="s">
        <v>55</v>
      </c>
      <c r="C33" s="24">
        <v>0</v>
      </c>
      <c r="D33" s="24">
        <v>0</v>
      </c>
      <c r="E33" s="12" t="s">
        <v>56</v>
      </c>
      <c r="F33" s="24">
        <v>0</v>
      </c>
      <c r="G33" s="24">
        <v>0</v>
      </c>
    </row>
    <row r="34" spans="2:7" x14ac:dyDescent="0.3">
      <c r="B34" s="11" t="s">
        <v>57</v>
      </c>
      <c r="C34" s="24">
        <v>0</v>
      </c>
      <c r="D34" s="24">
        <v>0</v>
      </c>
      <c r="E34" s="12" t="s">
        <v>58</v>
      </c>
      <c r="F34" s="24">
        <v>0</v>
      </c>
      <c r="G34" s="24">
        <v>0</v>
      </c>
    </row>
    <row r="35" spans="2:7" ht="22.8" x14ac:dyDescent="0.3">
      <c r="B35" s="11" t="s">
        <v>59</v>
      </c>
      <c r="C35" s="24">
        <v>0</v>
      </c>
      <c r="D35" s="24">
        <v>0</v>
      </c>
      <c r="E35" s="12" t="s">
        <v>60</v>
      </c>
      <c r="F35" s="24">
        <v>0</v>
      </c>
      <c r="G35" s="24">
        <v>0</v>
      </c>
    </row>
    <row r="36" spans="2:7" ht="22.8" x14ac:dyDescent="0.3">
      <c r="B36" s="11" t="s">
        <v>61</v>
      </c>
      <c r="C36" s="24">
        <v>0</v>
      </c>
      <c r="D36" s="24">
        <v>0</v>
      </c>
      <c r="E36" s="12" t="s">
        <v>62</v>
      </c>
      <c r="F36" s="24">
        <v>0</v>
      </c>
      <c r="G36" s="24">
        <v>0</v>
      </c>
    </row>
    <row r="37" spans="2:7" x14ac:dyDescent="0.3">
      <c r="B37" s="9" t="s">
        <v>63</v>
      </c>
      <c r="C37" s="25">
        <v>13020.34</v>
      </c>
      <c r="D37" s="25">
        <v>13020.34</v>
      </c>
      <c r="E37" s="12" t="s">
        <v>64</v>
      </c>
      <c r="F37" s="24">
        <v>0</v>
      </c>
      <c r="G37" s="24">
        <v>0</v>
      </c>
    </row>
    <row r="38" spans="2:7" ht="22.8" x14ac:dyDescent="0.3">
      <c r="B38" s="9" t="s">
        <v>65</v>
      </c>
      <c r="C38" s="18">
        <f>SUM(C39:C40)</f>
        <v>0</v>
      </c>
      <c r="D38" s="18">
        <f>SUM(D39:D40)</f>
        <v>0</v>
      </c>
      <c r="E38" s="10" t="s">
        <v>66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67</v>
      </c>
      <c r="C39" s="24">
        <v>0</v>
      </c>
      <c r="D39" s="24">
        <v>0</v>
      </c>
      <c r="E39" s="12" t="s">
        <v>68</v>
      </c>
      <c r="F39" s="24">
        <v>0</v>
      </c>
      <c r="G39" s="24">
        <v>0</v>
      </c>
    </row>
    <row r="40" spans="2:7" x14ac:dyDescent="0.3">
      <c r="B40" s="11" t="s">
        <v>69</v>
      </c>
      <c r="C40" s="24">
        <v>0</v>
      </c>
      <c r="D40" s="24">
        <v>0</v>
      </c>
      <c r="E40" s="12" t="s">
        <v>70</v>
      </c>
      <c r="F40" s="24">
        <v>0</v>
      </c>
      <c r="G40" s="24">
        <v>0</v>
      </c>
    </row>
    <row r="41" spans="2:7" x14ac:dyDescent="0.3">
      <c r="B41" s="9" t="s">
        <v>71</v>
      </c>
      <c r="C41" s="18">
        <f>SUM(C42:C45)</f>
        <v>0</v>
      </c>
      <c r="D41" s="18">
        <f>SUM(D42:D45)</f>
        <v>0</v>
      </c>
      <c r="E41" s="12" t="s">
        <v>72</v>
      </c>
      <c r="F41" s="24">
        <v>0</v>
      </c>
      <c r="G41" s="24">
        <v>0</v>
      </c>
    </row>
    <row r="42" spans="2:7" x14ac:dyDescent="0.3">
      <c r="B42" s="11" t="s">
        <v>73</v>
      </c>
      <c r="C42" s="24">
        <v>0</v>
      </c>
      <c r="D42" s="24">
        <v>0</v>
      </c>
      <c r="E42" s="10" t="s">
        <v>74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75</v>
      </c>
      <c r="C43" s="24">
        <v>0</v>
      </c>
      <c r="D43" s="24">
        <v>0</v>
      </c>
      <c r="E43" s="12" t="s">
        <v>76</v>
      </c>
      <c r="F43" s="24">
        <v>0</v>
      </c>
      <c r="G43" s="24">
        <v>0</v>
      </c>
    </row>
    <row r="44" spans="2:7" ht="22.8" x14ac:dyDescent="0.3">
      <c r="B44" s="11" t="s">
        <v>77</v>
      </c>
      <c r="C44" s="24">
        <v>0</v>
      </c>
      <c r="D44" s="24">
        <v>0</v>
      </c>
      <c r="E44" s="12" t="s">
        <v>78</v>
      </c>
      <c r="F44" s="24">
        <v>0</v>
      </c>
      <c r="G44" s="24">
        <v>0</v>
      </c>
    </row>
    <row r="45" spans="2:7" x14ac:dyDescent="0.3">
      <c r="B45" s="11" t="s">
        <v>79</v>
      </c>
      <c r="C45" s="24">
        <v>0</v>
      </c>
      <c r="D45" s="24">
        <v>0</v>
      </c>
      <c r="E45" s="12" t="s">
        <v>80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81</v>
      </c>
      <c r="C47" s="18">
        <f>SUM(C41,C38,C37,C31,C25,C17,C9)</f>
        <v>2281814.88</v>
      </c>
      <c r="D47" s="18">
        <f>SUM(D41,D38,D37,D31,D25,D17,D9)</f>
        <v>2764805.3400000003</v>
      </c>
      <c r="E47" s="5" t="s">
        <v>82</v>
      </c>
      <c r="F47" s="18">
        <f>SUM(F42,F38,F31,F27,F26,F23,F19,F9)</f>
        <v>1720672.7300000002</v>
      </c>
      <c r="G47" s="18">
        <f>SUM(G42,G38,G31,G27,G26,G23,G19,G9)</f>
        <v>1841993.5100000002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83</v>
      </c>
      <c r="C49" s="19"/>
      <c r="D49" s="20"/>
      <c r="E49" s="5" t="s">
        <v>84</v>
      </c>
      <c r="F49" s="19"/>
      <c r="G49" s="19"/>
    </row>
    <row r="50" spans="2:7" x14ac:dyDescent="0.3">
      <c r="B50" s="9" t="s">
        <v>85</v>
      </c>
      <c r="C50" s="24">
        <v>0</v>
      </c>
      <c r="D50" s="24">
        <v>0</v>
      </c>
      <c r="E50" s="10" t="s">
        <v>86</v>
      </c>
      <c r="F50" s="24">
        <v>0</v>
      </c>
      <c r="G50" s="24">
        <v>0</v>
      </c>
    </row>
    <row r="51" spans="2:7" x14ac:dyDescent="0.3">
      <c r="B51" s="9" t="s">
        <v>87</v>
      </c>
      <c r="C51" s="24">
        <v>0</v>
      </c>
      <c r="D51" s="24">
        <v>0</v>
      </c>
      <c r="E51" s="10" t="s">
        <v>88</v>
      </c>
      <c r="F51" s="24">
        <v>0</v>
      </c>
      <c r="G51" s="24">
        <v>0</v>
      </c>
    </row>
    <row r="52" spans="2:7" ht="22.8" x14ac:dyDescent="0.3">
      <c r="B52" s="9" t="s">
        <v>89</v>
      </c>
      <c r="C52" s="24">
        <v>8489298.5500000007</v>
      </c>
      <c r="D52" s="24">
        <v>8299648.5499999998</v>
      </c>
      <c r="E52" s="10" t="s">
        <v>90</v>
      </c>
      <c r="F52" s="24">
        <v>0</v>
      </c>
      <c r="G52" s="24">
        <v>0</v>
      </c>
    </row>
    <row r="53" spans="2:7" x14ac:dyDescent="0.3">
      <c r="B53" s="9" t="s">
        <v>91</v>
      </c>
      <c r="C53" s="24">
        <v>854174.5</v>
      </c>
      <c r="D53" s="24">
        <v>491675.36</v>
      </c>
      <c r="E53" s="10" t="s">
        <v>92</v>
      </c>
      <c r="F53" s="24">
        <v>0</v>
      </c>
      <c r="G53" s="24">
        <v>0</v>
      </c>
    </row>
    <row r="54" spans="2:7" ht="22.8" x14ac:dyDescent="0.3">
      <c r="B54" s="9" t="s">
        <v>93</v>
      </c>
      <c r="C54" s="24">
        <v>2429.96</v>
      </c>
      <c r="D54" s="24">
        <v>2429.96</v>
      </c>
      <c r="E54" s="10" t="s">
        <v>94</v>
      </c>
      <c r="F54" s="24">
        <v>0</v>
      </c>
      <c r="G54" s="24">
        <v>0</v>
      </c>
    </row>
    <row r="55" spans="2:7" ht="21" customHeight="1" x14ac:dyDescent="0.3">
      <c r="B55" s="9" t="s">
        <v>95</v>
      </c>
      <c r="C55" s="24">
        <v>0</v>
      </c>
      <c r="D55" s="24">
        <v>0</v>
      </c>
      <c r="E55" s="10" t="s">
        <v>96</v>
      </c>
      <c r="F55" s="24">
        <v>19724.84</v>
      </c>
      <c r="G55" s="24">
        <v>0</v>
      </c>
    </row>
    <row r="56" spans="2:7" x14ac:dyDescent="0.3">
      <c r="B56" s="9" t="s">
        <v>97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98</v>
      </c>
      <c r="C57" s="24">
        <v>0</v>
      </c>
      <c r="D57" s="24">
        <v>0</v>
      </c>
      <c r="E57" s="5" t="s">
        <v>99</v>
      </c>
      <c r="F57" s="18">
        <f>SUM(F50:F55)</f>
        <v>19724.84</v>
      </c>
      <c r="G57" s="18">
        <f>SUM(G50:G55)</f>
        <v>0</v>
      </c>
    </row>
    <row r="58" spans="2:7" x14ac:dyDescent="0.3">
      <c r="B58" s="9" t="s">
        <v>100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101</v>
      </c>
      <c r="F59" s="18">
        <f>SUM(F47,F57)</f>
        <v>1740397.5700000003</v>
      </c>
      <c r="G59" s="18">
        <f>SUM(G47,G57)</f>
        <v>1841993.5100000002</v>
      </c>
    </row>
    <row r="60" spans="2:7" ht="24" x14ac:dyDescent="0.3">
      <c r="B60" s="3" t="s">
        <v>102</v>
      </c>
      <c r="C60" s="18">
        <f>SUM(C50:C58)</f>
        <v>9345903.0100000016</v>
      </c>
      <c r="D60" s="18">
        <f>SUM(D50:D58)</f>
        <v>8793753.870000001</v>
      </c>
      <c r="E60" s="10"/>
      <c r="F60" s="19"/>
      <c r="G60" s="19"/>
    </row>
    <row r="61" spans="2:7" x14ac:dyDescent="0.3">
      <c r="B61" s="9"/>
      <c r="C61" s="19"/>
      <c r="D61" s="19"/>
      <c r="E61" s="5" t="s">
        <v>103</v>
      </c>
      <c r="F61" s="19"/>
      <c r="G61" s="19"/>
    </row>
    <row r="62" spans="2:7" x14ac:dyDescent="0.3">
      <c r="B62" s="3" t="s">
        <v>104</v>
      </c>
      <c r="C62" s="18">
        <f>SUM(C47,C60)</f>
        <v>11627717.890000001</v>
      </c>
      <c r="D62" s="18">
        <f>SUM(D47,D60)</f>
        <v>11558559.210000001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105</v>
      </c>
      <c r="F63" s="18">
        <f>SUM(F64:F66)</f>
        <v>8081691.79</v>
      </c>
      <c r="G63" s="18">
        <f>SUM(G64:G66)</f>
        <v>8081691.79</v>
      </c>
    </row>
    <row r="64" spans="2:7" x14ac:dyDescent="0.3">
      <c r="B64" s="13"/>
      <c r="C64" s="21"/>
      <c r="D64" s="21"/>
      <c r="E64" s="10" t="s">
        <v>106</v>
      </c>
      <c r="F64" s="24">
        <v>7930601.79</v>
      </c>
      <c r="G64" s="24">
        <v>7930601.79</v>
      </c>
    </row>
    <row r="65" spans="2:7" x14ac:dyDescent="0.3">
      <c r="B65" s="13"/>
      <c r="C65" s="21"/>
      <c r="D65" s="21"/>
      <c r="E65" s="10" t="s">
        <v>107</v>
      </c>
      <c r="F65" s="24">
        <v>151090</v>
      </c>
      <c r="G65" s="24">
        <v>151090</v>
      </c>
    </row>
    <row r="66" spans="2:7" x14ac:dyDescent="0.3">
      <c r="B66" s="13"/>
      <c r="C66" s="21"/>
      <c r="D66" s="21"/>
      <c r="E66" s="10" t="s">
        <v>108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109</v>
      </c>
      <c r="F68" s="18">
        <f>SUM(F69:F73)</f>
        <v>1805627.6900000002</v>
      </c>
      <c r="G68" s="18">
        <f>SUM(G69:G73)</f>
        <v>1634873.6099999999</v>
      </c>
    </row>
    <row r="69" spans="2:7" x14ac:dyDescent="0.3">
      <c r="B69" s="13"/>
      <c r="C69" s="21"/>
      <c r="D69" s="21"/>
      <c r="E69" s="10" t="s">
        <v>110</v>
      </c>
      <c r="F69" s="24">
        <v>170754.08</v>
      </c>
      <c r="G69" s="24">
        <v>657989.78</v>
      </c>
    </row>
    <row r="70" spans="2:7" x14ac:dyDescent="0.3">
      <c r="B70" s="13"/>
      <c r="C70" s="21"/>
      <c r="D70" s="21"/>
      <c r="E70" s="10" t="s">
        <v>111</v>
      </c>
      <c r="F70" s="24">
        <v>1634873.61</v>
      </c>
      <c r="G70" s="24">
        <v>976883.83</v>
      </c>
    </row>
    <row r="71" spans="2:7" x14ac:dyDescent="0.3">
      <c r="B71" s="13"/>
      <c r="C71" s="21"/>
      <c r="D71" s="21"/>
      <c r="E71" s="10" t="s">
        <v>112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113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114</v>
      </c>
      <c r="F73" s="24">
        <v>0</v>
      </c>
      <c r="G73" s="24">
        <v>0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115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116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117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5.95" customHeight="1" x14ac:dyDescent="0.3">
      <c r="B79" s="13"/>
      <c r="C79" s="21"/>
      <c r="D79" s="21"/>
      <c r="E79" s="5" t="s">
        <v>118</v>
      </c>
      <c r="F79" s="18">
        <f>SUM(F63,F68,F75)</f>
        <v>9887319.4800000004</v>
      </c>
      <c r="G79" s="18">
        <f>SUM(G63,G68,G75)</f>
        <v>9716565.4000000004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119</v>
      </c>
      <c r="F81" s="18">
        <f>SUM(F59,F79)</f>
        <v>11627717.050000001</v>
      </c>
      <c r="G81" s="18">
        <f>SUM(G59,G79)</f>
        <v>11558558.91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  <c r="E85" s="26"/>
    </row>
    <row r="86" spans="2:7" s="27" customFormat="1" x14ac:dyDescent="0.3">
      <c r="B86" s="26" t="s">
        <v>126</v>
      </c>
      <c r="C86" s="26"/>
      <c r="D86" s="26"/>
      <c r="E86" s="26" t="s">
        <v>127</v>
      </c>
    </row>
    <row r="87" spans="2:7" s="27" customFormat="1" x14ac:dyDescent="0.3">
      <c r="B87" s="26"/>
      <c r="C87" s="26"/>
      <c r="D87" s="26"/>
      <c r="E87" s="26"/>
    </row>
    <row r="88" spans="2:7" s="27" customFormat="1" x14ac:dyDescent="0.3">
      <c r="B88" s="26"/>
      <c r="C88" s="26"/>
      <c r="D88" s="26"/>
      <c r="E88" s="26"/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2025-02-19T19:01:00Z</cp:lastPrinted>
  <dcterms:created xsi:type="dcterms:W3CDTF">2020-01-08T19:54:23Z</dcterms:created>
  <dcterms:modified xsi:type="dcterms:W3CDTF">2025-02-19T19:01:43Z</dcterms:modified>
</cp:coreProperties>
</file>